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2360" windowHeight="895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<sst xmlns="http://schemas.openxmlformats.org/spreadsheetml/2006/main" count="61" uniqueCount="27">
  <si>
    <t>CALCOLO: fattore di stiramento e lunghezza delle gomme</t>
  </si>
  <si>
    <t>LEGENDA</t>
  </si>
  <si>
    <t>LR</t>
  </si>
  <si>
    <t>Lunghezza delle gomme a riposo</t>
  </si>
  <si>
    <t>LL</t>
  </si>
  <si>
    <t>LO</t>
  </si>
  <si>
    <t>Lunghezza ogiva</t>
  </si>
  <si>
    <t xml:space="preserve">LN </t>
  </si>
  <si>
    <t>Lunghezza nominale dell'arbalete</t>
  </si>
  <si>
    <t>(*)</t>
  </si>
  <si>
    <t>In Fig.2 effettuare la misurazione in senso diagonale partendo dal centro del foro interno</t>
  </si>
  <si>
    <t>CONOSCO la lunghezza delle gomme: VOGLIO conoscere il fattore di stiramento</t>
  </si>
  <si>
    <t>COPPIA DI ANULARI</t>
  </si>
  <si>
    <t>INPUT</t>
  </si>
  <si>
    <t>OUTPUT</t>
  </si>
  <si>
    <t>Fattore di stiramento:</t>
  </si>
  <si>
    <t>LR:</t>
  </si>
  <si>
    <t>LL:</t>
  </si>
  <si>
    <t>LO:</t>
  </si>
  <si>
    <t>LN:</t>
  </si>
  <si>
    <t>CIRCOLARE</t>
  </si>
  <si>
    <t>CONOSCO il fattore di stiramento: VOGLIO conoscere la lunghezza della gomma</t>
  </si>
  <si>
    <r>
      <t>Lunghezza porzione delle gomme non soggetta a stiramento (misurare a partire dalla legatura)</t>
    </r>
    <r>
      <rPr>
        <sz val="10"/>
        <color indexed="10"/>
        <rFont val="Arial"/>
        <family val="2"/>
      </rPr>
      <t xml:space="preserve"> </t>
    </r>
    <r>
      <rPr>
        <vertAlign val="superscript"/>
        <sz val="10"/>
        <color indexed="10"/>
        <rFont val="Arial"/>
        <family val="2"/>
      </rPr>
      <t>(*)</t>
    </r>
  </si>
  <si>
    <t>http://sites.google.com/site/lucianogaribbo</t>
  </si>
  <si>
    <t>Lunghezza elastico a riposo</t>
  </si>
  <si>
    <t>Lunghezza dopo la legatura</t>
  </si>
  <si>
    <t>Lunghezza nominale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</si>
</sst>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cm. &quot;#,##0.00"/>
    <numFmt numFmtId="171" formatCode="&quot;2 anulari da cm. &quot;#,##0.00"/>
    <numFmt numFmtId="172" formatCode="&quot;tagliare 2 anulari da cm. &quot;#,##0.00"/>
    <numFmt numFmtId="173" formatCode="&quot;tagliare un circolare per cm. &quot;#,##0.00"/>
    <numFmt numFmtId="174" formatCode="&quot;tagliare un circolare da cm. &quot;#,##0.00"/>
  </numFmts>
  <fonts count="12">
    <font>
      <sz val="10"/>
      <name val="Arial"/>
      <family val="0"/>
    </font>
    <font>
      <b/>
      <sz val="10"/>
      <name val="Arial"/>
      <family val="2"/>
    </font>
    <font>
      <b/>
      <sz val="16"/>
      <color indexed="9"/>
      <name val="Arial"/>
      <family val="2"/>
    </font>
    <font>
      <sz val="16"/>
      <name val="Arial"/>
      <family val="2"/>
    </font>
    <font>
      <b/>
      <sz val="10"/>
      <color indexed="13"/>
      <name val="Arial"/>
      <family val="2"/>
    </font>
    <font>
      <i/>
      <sz val="8"/>
      <name val="Arial"/>
      <family val="2"/>
    </font>
    <font>
      <sz val="16"/>
      <color indexed="9"/>
      <name val="Arial"/>
      <family val="2"/>
    </font>
    <font>
      <b/>
      <sz val="12"/>
      <color indexed="13"/>
      <name val="Arial"/>
      <family val="2"/>
    </font>
    <font>
      <sz val="10"/>
      <color indexed="10"/>
      <name val="Arial"/>
      <family val="2"/>
    </font>
    <font>
      <vertAlign val="superscript"/>
      <sz val="10"/>
      <color indexed="10"/>
      <name val="Arial"/>
      <family val="2"/>
    </font>
    <font>
      <i/>
      <sz val="8"/>
      <color indexed="10"/>
      <name val="Arial"/>
      <family val="2"/>
    </font>
    <font>
      <u val="single"/>
      <sz val="10"/>
      <color indexed="12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0" fillId="3" borderId="0" xfId="0" applyFill="1" applyAlignment="1">
      <alignment/>
    </xf>
    <xf numFmtId="0" fontId="0" fillId="0" borderId="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8" xfId="0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7" fillId="7" borderId="7" xfId="0" applyFont="1" applyFill="1" applyBorder="1" applyAlignment="1">
      <alignment horizontal="center" vertical="center"/>
    </xf>
    <xf numFmtId="0" fontId="7" fillId="7" borderId="8" xfId="0" applyFont="1" applyFill="1" applyBorder="1" applyAlignment="1">
      <alignment horizontal="center" vertical="center"/>
    </xf>
    <xf numFmtId="0" fontId="7" fillId="7" borderId="9" xfId="0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/>
    </xf>
    <xf numFmtId="0" fontId="4" fillId="7" borderId="19" xfId="0" applyFont="1" applyFill="1" applyBorder="1" applyAlignment="1">
      <alignment horizontal="center" vertical="center"/>
    </xf>
    <xf numFmtId="0" fontId="0" fillId="2" borderId="19" xfId="0" applyFill="1" applyBorder="1" applyAlignment="1">
      <alignment horizontal="right"/>
    </xf>
    <xf numFmtId="170" fontId="0" fillId="3" borderId="19" xfId="0" applyNumberFormat="1" applyFill="1" applyBorder="1" applyAlignment="1" applyProtection="1">
      <alignment horizontal="center"/>
      <protection locked="0"/>
    </xf>
    <xf numFmtId="0" fontId="0" fillId="2" borderId="0" xfId="0" applyFill="1" applyBorder="1" applyAlignment="1">
      <alignment horizontal="right"/>
    </xf>
    <xf numFmtId="170" fontId="0" fillId="3" borderId="0" xfId="0" applyNumberFormat="1" applyFill="1" applyBorder="1" applyAlignment="1" applyProtection="1">
      <alignment horizontal="center"/>
      <protection locked="0"/>
    </xf>
    <xf numFmtId="0" fontId="4" fillId="7" borderId="6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/>
    </xf>
    <xf numFmtId="9" fontId="1" fillId="2" borderId="2" xfId="0" applyNumberFormat="1" applyFont="1" applyFill="1" applyBorder="1" applyAlignment="1">
      <alignment horizontal="center"/>
    </xf>
    <xf numFmtId="10" fontId="0" fillId="3" borderId="19" xfId="0" applyNumberFormat="1" applyFill="1" applyBorder="1" applyAlignment="1" applyProtection="1">
      <alignment horizontal="center"/>
      <protection locked="0"/>
    </xf>
    <xf numFmtId="170" fontId="1" fillId="2" borderId="2" xfId="0" applyNumberFormat="1" applyFont="1" applyFill="1" applyBorder="1" applyAlignment="1" applyProtection="1">
      <alignment horizontal="center"/>
      <protection locked="0"/>
    </xf>
    <xf numFmtId="172" fontId="1" fillId="2" borderId="2" xfId="0" applyNumberFormat="1" applyFont="1" applyFill="1" applyBorder="1" applyAlignment="1">
      <alignment horizontal="center" vertical="center" shrinkToFit="1"/>
    </xf>
    <xf numFmtId="172" fontId="1" fillId="2" borderId="3" xfId="0" applyNumberFormat="1" applyFont="1" applyFill="1" applyBorder="1" applyAlignment="1">
      <alignment horizontal="center" vertical="center" shrinkToFit="1"/>
    </xf>
    <xf numFmtId="174" fontId="1" fillId="2" borderId="2" xfId="0" applyNumberFormat="1" applyFont="1" applyFill="1" applyBorder="1" applyAlignment="1">
      <alignment horizontal="center" vertical="center" shrinkToFit="1"/>
    </xf>
    <xf numFmtId="174" fontId="1" fillId="2" borderId="3" xfId="0" applyNumberFormat="1" applyFont="1" applyFill="1" applyBorder="1" applyAlignment="1">
      <alignment horizontal="center" vertical="center" shrinkToFit="1"/>
    </xf>
    <xf numFmtId="0" fontId="11" fillId="3" borderId="19" xfId="15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11</xdr:col>
      <xdr:colOff>590550</xdr:colOff>
      <xdr:row>27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7296150" cy="422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61</xdr:row>
      <xdr:rowOff>85725</xdr:rowOff>
    </xdr:from>
    <xdr:to>
      <xdr:col>7</xdr:col>
      <xdr:colOff>542925</xdr:colOff>
      <xdr:row>67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43175" y="10591800"/>
          <a:ext cx="2266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247650</xdr:colOff>
      <xdr:row>50</xdr:row>
      <xdr:rowOff>66675</xdr:rowOff>
    </xdr:from>
    <xdr:to>
      <xdr:col>11</xdr:col>
      <xdr:colOff>552450</xdr:colOff>
      <xdr:row>52</xdr:row>
      <xdr:rowOff>95250</xdr:rowOff>
    </xdr:to>
    <xdr:sp macro="[0]!spiega">
      <xdr:nvSpPr>
        <xdr:cNvPr id="3" name="AutoShape 3"/>
        <xdr:cNvSpPr>
          <a:spLocks/>
        </xdr:cNvSpPr>
      </xdr:nvSpPr>
      <xdr:spPr>
        <a:xfrm>
          <a:off x="6953250" y="8724900"/>
          <a:ext cx="304800" cy="352425"/>
        </a:xfrm>
        <a:prstGeom prst="vertic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ites.google.com/site/lucianogaribbo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L68"/>
  <sheetViews>
    <sheetView tabSelected="1" workbookViewId="0" topLeftCell="A1">
      <pane xSplit="12" ySplit="1" topLeftCell="M8" activePane="bottomRight" state="frozen"/>
      <selection pane="topLeft" activeCell="A1" sqref="A1"/>
      <selection pane="topRight" activeCell="M1" sqref="M1"/>
      <selection pane="bottomLeft" activeCell="A2" sqref="A2"/>
      <selection pane="bottomRight" activeCell="G37" sqref="G37:H37"/>
    </sheetView>
  </sheetViews>
  <sheetFormatPr defaultColWidth="9.140625" defaultRowHeight="12.75"/>
  <sheetData>
    <row r="1" spans="1:12" s="1" customFormat="1" ht="21" thickBot="1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8"/>
    </row>
    <row r="2" spans="1:12" ht="12.75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2"/>
    </row>
    <row r="3" spans="1:12" ht="12.75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2"/>
    </row>
    <row r="4" spans="1:12" ht="12.75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2"/>
    </row>
    <row r="5" spans="1:12" ht="12.75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2"/>
    </row>
    <row r="6" spans="1:12" ht="12.75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2"/>
    </row>
    <row r="7" spans="1:12" ht="12.75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2"/>
    </row>
    <row r="8" spans="1:12" ht="12.75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2"/>
    </row>
    <row r="9" spans="1:12" ht="12.75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2"/>
    </row>
    <row r="10" spans="1:12" ht="12.75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2"/>
    </row>
    <row r="11" spans="1:12" ht="12.75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2"/>
    </row>
    <row r="12" spans="1:12" ht="12.75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2"/>
    </row>
    <row r="13" spans="1:12" ht="12.75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2"/>
    </row>
    <row r="14" spans="1:12" ht="12.75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2"/>
    </row>
    <row r="15" spans="1:12" ht="12.75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2"/>
    </row>
    <row r="16" spans="1:12" ht="12.7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2"/>
    </row>
    <row r="17" spans="1:12" ht="12.75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2"/>
    </row>
    <row r="18" spans="1:12" ht="12.75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2"/>
    </row>
    <row r="19" spans="1:12" ht="12.75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2"/>
    </row>
    <row r="20" spans="1:12" ht="12.75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2"/>
    </row>
    <row r="21" spans="1:12" ht="12.75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2"/>
    </row>
    <row r="22" spans="1:12" ht="12.75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2"/>
    </row>
    <row r="23" spans="1:12" ht="12.75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2"/>
    </row>
    <row r="24" spans="1:12" ht="12.75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2"/>
    </row>
    <row r="25" spans="1:12" ht="12.75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2"/>
    </row>
    <row r="26" spans="1:12" ht="12.75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2"/>
    </row>
    <row r="27" spans="1:12" ht="13.5" thickBot="1">
      <c r="A27" s="13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5"/>
    </row>
    <row r="28" spans="1:12" ht="15.75">
      <c r="A28" s="19" t="s">
        <v>1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1"/>
    </row>
    <row r="29" spans="1:12" ht="12.75">
      <c r="A29" s="7" t="s">
        <v>2</v>
      </c>
      <c r="B29" s="22" t="s">
        <v>3</v>
      </c>
      <c r="C29" s="23"/>
      <c r="D29" s="23"/>
      <c r="E29" s="23"/>
      <c r="F29" s="23"/>
      <c r="G29" s="23"/>
      <c r="H29" s="23"/>
      <c r="I29" s="23"/>
      <c r="J29" s="23"/>
      <c r="K29" s="23"/>
      <c r="L29" s="24"/>
    </row>
    <row r="30" spans="1:12" ht="14.25">
      <c r="A30" s="7" t="s">
        <v>4</v>
      </c>
      <c r="B30" s="22" t="s">
        <v>22</v>
      </c>
      <c r="C30" s="23"/>
      <c r="D30" s="23"/>
      <c r="E30" s="23"/>
      <c r="F30" s="23"/>
      <c r="G30" s="23"/>
      <c r="H30" s="23"/>
      <c r="I30" s="23"/>
      <c r="J30" s="23"/>
      <c r="K30" s="23"/>
      <c r="L30" s="24"/>
    </row>
    <row r="31" spans="1:12" ht="12.75">
      <c r="A31" s="7" t="s">
        <v>5</v>
      </c>
      <c r="B31" s="22" t="s">
        <v>6</v>
      </c>
      <c r="C31" s="23"/>
      <c r="D31" s="23"/>
      <c r="E31" s="23"/>
      <c r="F31" s="23"/>
      <c r="G31" s="23"/>
      <c r="H31" s="23"/>
      <c r="I31" s="23"/>
      <c r="J31" s="23"/>
      <c r="K31" s="23"/>
      <c r="L31" s="24"/>
    </row>
    <row r="32" spans="1:12" ht="12.75">
      <c r="A32" s="7" t="s">
        <v>7</v>
      </c>
      <c r="B32" s="22" t="s">
        <v>8</v>
      </c>
      <c r="C32" s="23"/>
      <c r="D32" s="23"/>
      <c r="E32" s="23"/>
      <c r="F32" s="23"/>
      <c r="G32" s="23"/>
      <c r="H32" s="23"/>
      <c r="I32" s="23"/>
      <c r="J32" s="23"/>
      <c r="K32" s="23"/>
      <c r="L32" s="24"/>
    </row>
    <row r="33" spans="1:12" ht="13.5" thickBot="1">
      <c r="A33" s="8" t="s">
        <v>9</v>
      </c>
      <c r="B33" s="25" t="s">
        <v>10</v>
      </c>
      <c r="C33" s="25"/>
      <c r="D33" s="25"/>
      <c r="E33" s="25"/>
      <c r="F33" s="25"/>
      <c r="G33" s="25"/>
      <c r="H33" s="25"/>
      <c r="I33" s="25"/>
      <c r="J33" s="25"/>
      <c r="K33" s="25"/>
      <c r="L33" s="26"/>
    </row>
    <row r="34" spans="1:12" ht="13.5" thickBot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</row>
    <row r="35" spans="1:12" ht="21" thickBot="1">
      <c r="A35" s="28" t="s">
        <v>11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30"/>
    </row>
    <row r="36" spans="1:12" ht="16.5" thickBot="1">
      <c r="A36" s="31" t="s">
        <v>12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3"/>
    </row>
    <row r="37" spans="1:12" ht="12.75">
      <c r="A37" s="34" t="s">
        <v>13</v>
      </c>
      <c r="B37" s="35"/>
      <c r="C37" s="36" t="s">
        <v>16</v>
      </c>
      <c r="D37" s="36"/>
      <c r="E37" s="36"/>
      <c r="F37" s="36"/>
      <c r="G37" s="37">
        <v>20</v>
      </c>
      <c r="H37" s="37"/>
      <c r="I37" s="2" t="s">
        <v>24</v>
      </c>
      <c r="J37" s="2"/>
      <c r="K37" s="2"/>
      <c r="L37" s="3"/>
    </row>
    <row r="38" spans="1:12" ht="12.75">
      <c r="A38" s="6"/>
      <c r="B38" s="2"/>
      <c r="C38" s="38" t="s">
        <v>17</v>
      </c>
      <c r="D38" s="38"/>
      <c r="E38" s="38"/>
      <c r="F38" s="38"/>
      <c r="G38" s="39">
        <v>2</v>
      </c>
      <c r="H38" s="39"/>
      <c r="I38" s="2" t="s">
        <v>25</v>
      </c>
      <c r="J38" s="2"/>
      <c r="K38" s="2"/>
      <c r="L38" s="3"/>
    </row>
    <row r="39" spans="1:12" ht="12.75">
      <c r="A39" s="6"/>
      <c r="B39" s="2"/>
      <c r="C39" s="38" t="s">
        <v>18</v>
      </c>
      <c r="D39" s="38"/>
      <c r="E39" s="38"/>
      <c r="F39" s="38"/>
      <c r="G39" s="39">
        <v>4</v>
      </c>
      <c r="H39" s="39"/>
      <c r="I39" s="2" t="s">
        <v>6</v>
      </c>
      <c r="J39" s="2"/>
      <c r="K39" s="2"/>
      <c r="L39" s="3"/>
    </row>
    <row r="40" spans="1:12" ht="12.75">
      <c r="A40" s="6"/>
      <c r="B40" s="2"/>
      <c r="C40" s="38" t="s">
        <v>19</v>
      </c>
      <c r="D40" s="38"/>
      <c r="E40" s="38"/>
      <c r="F40" s="38"/>
      <c r="G40" s="39">
        <v>90</v>
      </c>
      <c r="H40" s="39"/>
      <c r="I40" s="2" t="s">
        <v>26</v>
      </c>
      <c r="J40" s="2"/>
      <c r="K40" s="2"/>
      <c r="L40" s="3"/>
    </row>
    <row r="41" spans="1:12" ht="13.5" thickBot="1">
      <c r="A41" s="40" t="s">
        <v>14</v>
      </c>
      <c r="B41" s="41"/>
      <c r="C41" s="42" t="s">
        <v>15</v>
      </c>
      <c r="D41" s="42"/>
      <c r="E41" s="42"/>
      <c r="F41" s="42"/>
      <c r="G41" s="43">
        <f>(G40-G39-G38)/G37</f>
        <v>4.2</v>
      </c>
      <c r="H41" s="43"/>
      <c r="I41" s="4"/>
      <c r="J41" s="4"/>
      <c r="K41" s="4"/>
      <c r="L41" s="5"/>
    </row>
    <row r="42" spans="1:12" ht="16.5" thickBot="1">
      <c r="A42" s="31" t="s">
        <v>20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3"/>
    </row>
    <row r="43" spans="1:12" ht="12.75">
      <c r="A43" s="34" t="s">
        <v>13</v>
      </c>
      <c r="B43" s="35"/>
      <c r="C43" s="36" t="s">
        <v>16</v>
      </c>
      <c r="D43" s="36"/>
      <c r="E43" s="36"/>
      <c r="F43" s="36"/>
      <c r="G43" s="37">
        <v>40</v>
      </c>
      <c r="H43" s="37"/>
      <c r="I43" s="2" t="s">
        <v>24</v>
      </c>
      <c r="J43" s="2"/>
      <c r="K43" s="2"/>
      <c r="L43" s="3"/>
    </row>
    <row r="44" spans="1:12" ht="12.75">
      <c r="A44" s="6"/>
      <c r="B44" s="2"/>
      <c r="C44" s="38" t="s">
        <v>17</v>
      </c>
      <c r="D44" s="38"/>
      <c r="E44" s="38"/>
      <c r="F44" s="38"/>
      <c r="G44" s="39">
        <v>2</v>
      </c>
      <c r="H44" s="39"/>
      <c r="I44" s="2" t="s">
        <v>25</v>
      </c>
      <c r="J44" s="2"/>
      <c r="K44" s="2"/>
      <c r="L44" s="3"/>
    </row>
    <row r="45" spans="1:12" ht="12.75">
      <c r="A45" s="6"/>
      <c r="B45" s="2"/>
      <c r="C45" s="38" t="s">
        <v>18</v>
      </c>
      <c r="D45" s="38"/>
      <c r="E45" s="38"/>
      <c r="F45" s="38"/>
      <c r="G45" s="39">
        <v>4</v>
      </c>
      <c r="H45" s="39"/>
      <c r="I45" s="2" t="s">
        <v>6</v>
      </c>
      <c r="J45" s="2"/>
      <c r="K45" s="2"/>
      <c r="L45" s="3"/>
    </row>
    <row r="46" spans="1:12" ht="12.75">
      <c r="A46" s="6"/>
      <c r="B46" s="2"/>
      <c r="C46" s="38" t="s">
        <v>19</v>
      </c>
      <c r="D46" s="38"/>
      <c r="E46" s="38"/>
      <c r="F46" s="38"/>
      <c r="G46" s="39">
        <v>90</v>
      </c>
      <c r="H46" s="39"/>
      <c r="I46" s="2" t="s">
        <v>26</v>
      </c>
      <c r="J46" s="2"/>
      <c r="K46" s="2"/>
      <c r="L46" s="3"/>
    </row>
    <row r="47" spans="1:12" ht="13.5" thickBot="1">
      <c r="A47" s="40" t="s">
        <v>14</v>
      </c>
      <c r="B47" s="41"/>
      <c r="C47" s="42" t="s">
        <v>15</v>
      </c>
      <c r="D47" s="42"/>
      <c r="E47" s="42"/>
      <c r="F47" s="42"/>
      <c r="G47" s="43">
        <f>(G46-G45-G44)/(G43/2)</f>
        <v>4.2</v>
      </c>
      <c r="H47" s="43"/>
      <c r="I47" s="4"/>
      <c r="J47" s="4"/>
      <c r="K47" s="4"/>
      <c r="L47" s="5"/>
    </row>
    <row r="48" spans="1:12" ht="21" thickBot="1">
      <c r="A48" s="28" t="s">
        <v>21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30"/>
    </row>
    <row r="49" spans="1:12" ht="16.5" thickBot="1">
      <c r="A49" s="31" t="s">
        <v>12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3"/>
    </row>
    <row r="50" spans="1:12" ht="12.75">
      <c r="A50" s="34" t="s">
        <v>13</v>
      </c>
      <c r="B50" s="35"/>
      <c r="C50" s="36" t="s">
        <v>15</v>
      </c>
      <c r="D50" s="36"/>
      <c r="E50" s="36"/>
      <c r="F50" s="36"/>
      <c r="G50" s="44">
        <v>4.2</v>
      </c>
      <c r="H50" s="44"/>
      <c r="I50" s="2"/>
      <c r="J50" s="2"/>
      <c r="K50" s="2"/>
      <c r="L50" s="3"/>
    </row>
    <row r="51" spans="1:12" ht="12.75">
      <c r="A51" s="6"/>
      <c r="B51" s="2"/>
      <c r="C51" s="38" t="s">
        <v>17</v>
      </c>
      <c r="D51" s="38"/>
      <c r="E51" s="38"/>
      <c r="F51" s="38"/>
      <c r="G51" s="39">
        <v>2</v>
      </c>
      <c r="H51" s="39"/>
      <c r="I51" s="2" t="s">
        <v>25</v>
      </c>
      <c r="J51" s="2"/>
      <c r="K51" s="2"/>
      <c r="L51" s="3"/>
    </row>
    <row r="52" spans="1:12" ht="12.75">
      <c r="A52" s="6"/>
      <c r="B52" s="2"/>
      <c r="C52" s="38" t="s">
        <v>18</v>
      </c>
      <c r="D52" s="38"/>
      <c r="E52" s="38"/>
      <c r="F52" s="38"/>
      <c r="G52" s="39">
        <v>4</v>
      </c>
      <c r="H52" s="39"/>
      <c r="I52" s="2" t="s">
        <v>6</v>
      </c>
      <c r="J52" s="2"/>
      <c r="K52" s="2"/>
      <c r="L52" s="3"/>
    </row>
    <row r="53" spans="1:12" ht="12.75">
      <c r="A53" s="6"/>
      <c r="B53" s="2"/>
      <c r="C53" s="38" t="s">
        <v>19</v>
      </c>
      <c r="D53" s="38"/>
      <c r="E53" s="38"/>
      <c r="F53" s="38"/>
      <c r="G53" s="39">
        <v>90</v>
      </c>
      <c r="H53" s="39"/>
      <c r="I53" s="2" t="s">
        <v>26</v>
      </c>
      <c r="J53" s="2"/>
      <c r="K53" s="2"/>
      <c r="L53" s="3"/>
    </row>
    <row r="54" spans="1:12" ht="13.5" thickBot="1">
      <c r="A54" s="40" t="s">
        <v>14</v>
      </c>
      <c r="B54" s="41"/>
      <c r="C54" s="42" t="s">
        <v>16</v>
      </c>
      <c r="D54" s="42"/>
      <c r="E54" s="42"/>
      <c r="F54" s="42"/>
      <c r="G54" s="45">
        <f>(G53-G52-G51)/G50</f>
        <v>20</v>
      </c>
      <c r="H54" s="45"/>
      <c r="I54" s="46">
        <f>G54+G51</f>
        <v>22</v>
      </c>
      <c r="J54" s="46"/>
      <c r="K54" s="46"/>
      <c r="L54" s="47"/>
    </row>
    <row r="55" spans="1:12" ht="16.5" thickBot="1">
      <c r="A55" s="31" t="s">
        <v>20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3"/>
    </row>
    <row r="56" spans="1:12" ht="12.75">
      <c r="A56" s="34" t="s">
        <v>13</v>
      </c>
      <c r="B56" s="35"/>
      <c r="C56" s="36" t="s">
        <v>15</v>
      </c>
      <c r="D56" s="36"/>
      <c r="E56" s="36"/>
      <c r="F56" s="36"/>
      <c r="G56" s="44">
        <v>4.2</v>
      </c>
      <c r="H56" s="44"/>
      <c r="I56" s="2"/>
      <c r="J56" s="2"/>
      <c r="K56" s="2"/>
      <c r="L56" s="3"/>
    </row>
    <row r="57" spans="1:12" ht="12.75">
      <c r="A57" s="6"/>
      <c r="B57" s="2"/>
      <c r="C57" s="38" t="s">
        <v>17</v>
      </c>
      <c r="D57" s="38"/>
      <c r="E57" s="38"/>
      <c r="F57" s="38"/>
      <c r="G57" s="39">
        <v>2</v>
      </c>
      <c r="H57" s="39"/>
      <c r="I57" s="2" t="s">
        <v>25</v>
      </c>
      <c r="J57" s="2"/>
      <c r="K57" s="2"/>
      <c r="L57" s="3"/>
    </row>
    <row r="58" spans="1:12" ht="12.75">
      <c r="A58" s="6"/>
      <c r="B58" s="2"/>
      <c r="C58" s="38" t="s">
        <v>18</v>
      </c>
      <c r="D58" s="38"/>
      <c r="E58" s="38"/>
      <c r="F58" s="38"/>
      <c r="G58" s="39">
        <v>4</v>
      </c>
      <c r="H58" s="39"/>
      <c r="I58" s="2" t="s">
        <v>6</v>
      </c>
      <c r="J58" s="2"/>
      <c r="K58" s="2"/>
      <c r="L58" s="3"/>
    </row>
    <row r="59" spans="1:12" ht="12.75">
      <c r="A59" s="6"/>
      <c r="B59" s="2"/>
      <c r="C59" s="38" t="s">
        <v>19</v>
      </c>
      <c r="D59" s="38"/>
      <c r="E59" s="38"/>
      <c r="F59" s="38"/>
      <c r="G59" s="39">
        <v>90</v>
      </c>
      <c r="H59" s="39"/>
      <c r="I59" s="2" t="s">
        <v>26</v>
      </c>
      <c r="J59" s="2"/>
      <c r="K59" s="2"/>
      <c r="L59" s="3"/>
    </row>
    <row r="60" spans="1:12" ht="13.5" thickBot="1">
      <c r="A60" s="40" t="s">
        <v>14</v>
      </c>
      <c r="B60" s="41"/>
      <c r="C60" s="42" t="s">
        <v>16</v>
      </c>
      <c r="D60" s="42"/>
      <c r="E60" s="42"/>
      <c r="F60" s="42"/>
      <c r="G60" s="45">
        <f>(G59-G58-G57)/G56*2</f>
        <v>40</v>
      </c>
      <c r="H60" s="45"/>
      <c r="I60" s="48">
        <f>G60+(G57*2)</f>
        <v>44</v>
      </c>
      <c r="J60" s="48"/>
      <c r="K60" s="48"/>
      <c r="L60" s="49"/>
    </row>
    <row r="61" spans="1:12" ht="12.75">
      <c r="A61" s="50" t="s">
        <v>23</v>
      </c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</row>
    <row r="62" spans="1:12" ht="12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</row>
    <row r="63" spans="1:12" ht="12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</row>
    <row r="64" spans="1:12" ht="12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</row>
    <row r="65" spans="1:12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</row>
    <row r="66" spans="1:12" ht="12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</row>
    <row r="67" spans="1:12" ht="12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</row>
    <row r="68" spans="1:12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</row>
  </sheetData>
  <sheetProtection password="DDA6" sheet="1" objects="1" scenarios="1"/>
  <mergeCells count="65">
    <mergeCell ref="I60:L60"/>
    <mergeCell ref="A61:L61"/>
    <mergeCell ref="C59:F59"/>
    <mergeCell ref="G59:H59"/>
    <mergeCell ref="A60:B60"/>
    <mergeCell ref="C60:F60"/>
    <mergeCell ref="G60:H60"/>
    <mergeCell ref="C57:F57"/>
    <mergeCell ref="G57:H57"/>
    <mergeCell ref="C58:F58"/>
    <mergeCell ref="G58:H58"/>
    <mergeCell ref="I54:L54"/>
    <mergeCell ref="A55:L55"/>
    <mergeCell ref="A56:B56"/>
    <mergeCell ref="C56:F56"/>
    <mergeCell ref="G56:H56"/>
    <mergeCell ref="C53:F53"/>
    <mergeCell ref="G53:H53"/>
    <mergeCell ref="A54:B54"/>
    <mergeCell ref="C54:F54"/>
    <mergeCell ref="G54:H54"/>
    <mergeCell ref="C51:F51"/>
    <mergeCell ref="G51:H51"/>
    <mergeCell ref="C52:F52"/>
    <mergeCell ref="G52:H52"/>
    <mergeCell ref="A48:L48"/>
    <mergeCell ref="A49:L49"/>
    <mergeCell ref="A50:B50"/>
    <mergeCell ref="C50:F50"/>
    <mergeCell ref="G50:H50"/>
    <mergeCell ref="C46:F46"/>
    <mergeCell ref="G46:H46"/>
    <mergeCell ref="A47:B47"/>
    <mergeCell ref="C47:F47"/>
    <mergeCell ref="G47:H47"/>
    <mergeCell ref="C44:F44"/>
    <mergeCell ref="G44:H44"/>
    <mergeCell ref="C45:F45"/>
    <mergeCell ref="G45:H45"/>
    <mergeCell ref="A42:L42"/>
    <mergeCell ref="A43:B43"/>
    <mergeCell ref="C43:F43"/>
    <mergeCell ref="G43:H43"/>
    <mergeCell ref="C40:F40"/>
    <mergeCell ref="G40:H40"/>
    <mergeCell ref="A41:B41"/>
    <mergeCell ref="C41:F41"/>
    <mergeCell ref="G41:H41"/>
    <mergeCell ref="C38:F38"/>
    <mergeCell ref="G38:H38"/>
    <mergeCell ref="C39:F39"/>
    <mergeCell ref="G39:H39"/>
    <mergeCell ref="A35:L35"/>
    <mergeCell ref="A36:L36"/>
    <mergeCell ref="A37:B37"/>
    <mergeCell ref="C37:F37"/>
    <mergeCell ref="G37:H37"/>
    <mergeCell ref="B31:L31"/>
    <mergeCell ref="B32:L32"/>
    <mergeCell ref="B33:L33"/>
    <mergeCell ref="A34:L34"/>
    <mergeCell ref="A1:L1"/>
    <mergeCell ref="A28:L28"/>
    <mergeCell ref="B29:L29"/>
    <mergeCell ref="B30:L30"/>
  </mergeCells>
  <hyperlinks>
    <hyperlink ref="A61" r:id="rId1" display="http://sites.google.com/site/lucianogaribbo"/>
  </hyperlinks>
  <printOptions/>
  <pageMargins left="0.75" right="0.75" top="1" bottom="1" header="0.5" footer="0.5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U209888</cp:lastModifiedBy>
  <dcterms:created xsi:type="dcterms:W3CDTF">2009-10-10T18:10:51Z</dcterms:created>
  <dcterms:modified xsi:type="dcterms:W3CDTF">2010-08-05T08:54:55Z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